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sMonique\Desktop\Smart Planilhas\"/>
    </mc:Choice>
  </mc:AlternateContent>
  <xr:revisionPtr revIDLastSave="0" documentId="13_ncr:1_{C076B5EA-1F91-4EA0-98DF-2ED85443F5A8}" xr6:coauthVersionLast="36" xr6:coauthVersionMax="36" xr10:uidLastSave="{00000000-0000-0000-0000-000000000000}"/>
  <bookViews>
    <workbookView xWindow="-105" yWindow="-105" windowWidth="23250" windowHeight="12570" xr2:uid="{6F298677-833B-4B86-BFE4-B2C65C513B25}"/>
  </bookViews>
  <sheets>
    <sheet name="Carta de Controle em Excel" sheetId="2" r:id="rId1"/>
    <sheet name="Gráfico" sheetId="3" r:id="rId2"/>
    <sheet name="Sobre" sheetId="1" r:id="rId3"/>
    <sheet name="Planilha1" sheetId="4" r:id="rId4"/>
  </sheets>
  <externalReferences>
    <externalReference r:id="rId5"/>
    <externalReference r:id="rId6"/>
  </externalReferences>
  <definedNames>
    <definedName name="CADANIMAL">OFFSET([1]CADASTRO!$B$6,1,0,COUNTA([1]CADASTRO!$B:$B)-1,1)</definedName>
    <definedName name="ENTRADA">[2]Info!$C$1:$C$3</definedName>
    <definedName name="ITEM">[2]CADASTRO!$B$7:$B$300</definedName>
    <definedName name="VENDA">[2]Info!$E$1:$E$3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4" i="2"/>
  <c r="F23" i="2" l="1"/>
  <c r="F24" i="2"/>
  <c r="F25" i="2"/>
  <c r="F27" i="2"/>
  <c r="F28" i="2"/>
  <c r="F29" i="2"/>
  <c r="F31" i="2"/>
  <c r="F32" i="2"/>
  <c r="F33" i="2"/>
  <c r="F26" i="2"/>
  <c r="F30" i="2"/>
  <c r="F3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4" i="2"/>
  <c r="F22" i="2" l="1"/>
  <c r="I4" i="2" l="1"/>
  <c r="H4" i="2"/>
  <c r="H9" i="2" l="1"/>
  <c r="H13" i="2"/>
  <c r="H17" i="2"/>
  <c r="H21" i="2"/>
  <c r="H25" i="2"/>
  <c r="H29" i="2"/>
  <c r="H33" i="2"/>
  <c r="H6" i="2"/>
  <c r="H10" i="2"/>
  <c r="H14" i="2"/>
  <c r="H18" i="2"/>
  <c r="H22" i="2"/>
  <c r="H26" i="2"/>
  <c r="H30" i="2"/>
  <c r="H34" i="2"/>
  <c r="H7" i="2"/>
  <c r="H11" i="2"/>
  <c r="H15" i="2"/>
  <c r="H19" i="2"/>
  <c r="H23" i="2"/>
  <c r="H27" i="2"/>
  <c r="H31" i="2"/>
  <c r="H8" i="2"/>
  <c r="H12" i="2"/>
  <c r="H16" i="2"/>
  <c r="H20" i="2"/>
  <c r="H24" i="2"/>
  <c r="H28" i="2"/>
  <c r="H32" i="2"/>
  <c r="H5" i="2"/>
  <c r="I6" i="2"/>
  <c r="I10" i="2"/>
  <c r="I14" i="2"/>
  <c r="I18" i="2"/>
  <c r="I22" i="2"/>
  <c r="I26" i="2"/>
  <c r="I30" i="2"/>
  <c r="I34" i="2"/>
  <c r="I7" i="2"/>
  <c r="I11" i="2"/>
  <c r="I15" i="2"/>
  <c r="I19" i="2"/>
  <c r="I23" i="2"/>
  <c r="I27" i="2"/>
  <c r="I31" i="2"/>
  <c r="I8" i="2"/>
  <c r="I12" i="2"/>
  <c r="I16" i="2"/>
  <c r="I20" i="2"/>
  <c r="I24" i="2"/>
  <c r="I28" i="2"/>
  <c r="I32" i="2"/>
  <c r="I5" i="2"/>
  <c r="I9" i="2"/>
  <c r="I13" i="2"/>
  <c r="I17" i="2"/>
  <c r="I21" i="2"/>
  <c r="I25" i="2"/>
  <c r="I29" i="2"/>
  <c r="I33" i="2"/>
</calcChain>
</file>

<file path=xl/sharedStrings.xml><?xml version="1.0" encoding="utf-8"?>
<sst xmlns="http://schemas.openxmlformats.org/spreadsheetml/2006/main" count="48" uniqueCount="48">
  <si>
    <t>Data da inspeção</t>
  </si>
  <si>
    <t>Inspeção 1</t>
  </si>
  <si>
    <t>Inspeção 2</t>
  </si>
  <si>
    <t>Inspeção 3</t>
  </si>
  <si>
    <t>Código do Item:</t>
  </si>
  <si>
    <t>Obs:</t>
  </si>
  <si>
    <t>Resp. pela inspeção:</t>
  </si>
  <si>
    <t>Média</t>
  </si>
  <si>
    <t>Média Total</t>
  </si>
  <si>
    <t>LCS</t>
  </si>
  <si>
    <t>LCI</t>
  </si>
  <si>
    <t>Desvio Padrão:</t>
  </si>
  <si>
    <t>001-00021</t>
  </si>
  <si>
    <t>Pedro</t>
  </si>
  <si>
    <t>...</t>
  </si>
  <si>
    <t>Carta de Controle - Médias</t>
  </si>
  <si>
    <t>A Carta de Controle em Excel trata-se de uma ferramenta desenvolvida para verificar se as variáveis do</t>
  </si>
  <si>
    <t>O que é uma Carta de Controle em Excel</t>
  </si>
  <si>
    <t>processo estão sob controle. A mesma deverá preenchida de acordo com os dados coletados durante o processo de fabricação.</t>
  </si>
  <si>
    <t>Do que constitui a Carta de Controle em Excel ?</t>
  </si>
  <si>
    <t>no controle não deverão jamais ser maior do que esta linha. A partir de que um número seja maior que ela, significa que o processo</t>
  </si>
  <si>
    <t>deverá ser revisado e corrigido.</t>
  </si>
  <si>
    <t xml:space="preserve">abaixo desta linha, significa que o processo também deverá passar por uma revisão. Não deixando nem acima e nem abaixo dos </t>
  </si>
  <si>
    <t>limites de controle estiputados.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</si>
  <si>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Limite Inferior de Controle (LIC) </t>
    </r>
    <r>
      <rPr>
        <sz val="11"/>
        <color theme="1"/>
        <rFont val="Calibri"/>
        <family val="2"/>
        <scheme val="minor"/>
      </rPr>
      <t>-  É a média menos três vezes o desvio padrão. Se os dados acrescentados na análise estiverem</t>
    </r>
  </si>
  <si>
    <t>A mesma é constituída por linhas de limite, sendo elas:</t>
  </si>
  <si>
    <r>
      <t>*</t>
    </r>
    <r>
      <rPr>
        <b/>
        <sz val="11"/>
        <color theme="1"/>
        <rFont val="Calibri"/>
        <family val="2"/>
        <scheme val="minor"/>
      </rPr>
      <t xml:space="preserve"> Limite Médio (LM)</t>
    </r>
    <r>
      <rPr>
        <sz val="11"/>
        <color theme="1"/>
        <rFont val="Calibri"/>
        <family val="2"/>
        <scheme val="minor"/>
      </rPr>
      <t xml:space="preserve"> -  Utilizada para delimitar se os dados apresentados estão fugindo muito da média estipulada no processo.</t>
    </r>
  </si>
  <si>
    <r>
      <t xml:space="preserve">* </t>
    </r>
    <r>
      <rPr>
        <b/>
        <sz val="11"/>
        <color theme="1"/>
        <rFont val="Calibri"/>
        <family val="2"/>
        <scheme val="minor"/>
      </rPr>
      <t>Limite Superior de Controle (LSC)</t>
    </r>
    <r>
      <rPr>
        <sz val="11"/>
        <color theme="1"/>
        <rFont val="Calibri"/>
        <family val="2"/>
        <scheme val="minor"/>
      </rPr>
      <t xml:space="preserve"> - É a média mais três vezes o desvio padrão. Como diz o próprio nome, os dados alimentados </t>
    </r>
  </si>
  <si>
    <t>De acordo com a metodologia Six Sigma, devemos sempre considerar 3 vezes o desvio padrão para efetuar o cálculo do LSC e LIC.</t>
  </si>
  <si>
    <t>Para preenchimento desta Carta de Controle em Excel, deixaremos um passo a passo para melhor entendimento:</t>
  </si>
  <si>
    <t>Fluxograma da Qualidade, Gráfico de Controle, CEP e Folha de Verificação da Qualidade.</t>
  </si>
  <si>
    <t>Esta Carta de Controle em Excel, faz parte das 7 ferramentas da qualidade, sendo elas: Carta de Controle, Histograma, Gráfico de Pareto,</t>
  </si>
  <si>
    <r>
      <rPr>
        <b/>
        <sz val="11"/>
        <color theme="1"/>
        <rFont val="Calibri"/>
        <family val="2"/>
        <scheme val="minor"/>
      </rPr>
      <t xml:space="preserve">* Data da Inspeção: </t>
    </r>
    <r>
      <rPr>
        <sz val="11"/>
        <color theme="1"/>
        <rFont val="Calibri"/>
        <family val="2"/>
        <scheme val="minor"/>
      </rPr>
      <t>Preencher com a data que está sendo realizado o processo de inspeção.</t>
    </r>
  </si>
  <si>
    <r>
      <rPr>
        <b/>
        <sz val="11"/>
        <color theme="1"/>
        <rFont val="Calibri"/>
        <family val="2"/>
        <scheme val="minor"/>
      </rPr>
      <t xml:space="preserve">* Código do Item: </t>
    </r>
    <r>
      <rPr>
        <sz val="11"/>
        <color theme="1"/>
        <rFont val="Calibri"/>
        <family val="2"/>
        <scheme val="minor"/>
      </rPr>
      <t>Preencher com o código do item que está sendo realizado o processo de inspeção.</t>
    </r>
  </si>
  <si>
    <r>
      <rPr>
        <b/>
        <sz val="11"/>
        <color theme="1"/>
        <rFont val="Calibri"/>
        <family val="2"/>
        <scheme val="minor"/>
      </rPr>
      <t xml:space="preserve">* Resp. pela inspeção: </t>
    </r>
    <r>
      <rPr>
        <sz val="11"/>
        <color theme="1"/>
        <rFont val="Calibri"/>
        <family val="2"/>
        <scheme val="minor"/>
      </rPr>
      <t>Nome do responsável pela inspeção</t>
    </r>
  </si>
  <si>
    <r>
      <rPr>
        <b/>
        <sz val="11"/>
        <color theme="1"/>
        <rFont val="Calibri"/>
        <family val="2"/>
        <scheme val="minor"/>
      </rPr>
      <t>* Obs:</t>
    </r>
    <r>
      <rPr>
        <sz val="11"/>
        <color theme="1"/>
        <rFont val="Calibri"/>
        <family val="2"/>
        <scheme val="minor"/>
      </rPr>
      <t xml:space="preserve"> Campo opcional de preenchimento</t>
    </r>
  </si>
  <si>
    <r>
      <rPr>
        <b/>
        <sz val="11"/>
        <color theme="1"/>
        <rFont val="Calibri"/>
        <family val="2"/>
        <scheme val="minor"/>
      </rPr>
      <t>* Inspeção 1:</t>
    </r>
    <r>
      <rPr>
        <sz val="11"/>
        <color theme="1"/>
        <rFont val="Calibri"/>
        <family val="2"/>
        <scheme val="minor"/>
      </rPr>
      <t xml:space="preserve"> Preencher coluna com os dados coletados da 1ª inspeção.</t>
    </r>
  </si>
  <si>
    <r>
      <rPr>
        <b/>
        <sz val="11"/>
        <color theme="1"/>
        <rFont val="Calibri"/>
        <family val="2"/>
        <scheme val="minor"/>
      </rPr>
      <t>* Inspeção 2:</t>
    </r>
    <r>
      <rPr>
        <sz val="11"/>
        <color theme="1"/>
        <rFont val="Calibri"/>
        <family val="2"/>
        <scheme val="minor"/>
      </rPr>
      <t xml:space="preserve"> Preencher coluna com os dados coletados da 2ª inspeção.</t>
    </r>
  </si>
  <si>
    <r>
      <rPr>
        <b/>
        <sz val="11"/>
        <color theme="1"/>
        <rFont val="Calibri"/>
        <family val="2"/>
        <scheme val="minor"/>
      </rPr>
      <t>* Inspeção 3:</t>
    </r>
    <r>
      <rPr>
        <sz val="11"/>
        <color theme="1"/>
        <rFont val="Calibri"/>
        <family val="2"/>
        <scheme val="minor"/>
      </rPr>
      <t xml:space="preserve"> Preencher coluna com os dados coletados da 3ª inspeção.</t>
    </r>
  </si>
  <si>
    <t>Após preenchimento dos campos mencionados acima, os outros campos abaixo serão atualizados automaticamente:</t>
  </si>
  <si>
    <r>
      <rPr>
        <b/>
        <sz val="11"/>
        <color theme="1"/>
        <rFont val="Calibri"/>
        <family val="2"/>
        <scheme val="minor"/>
      </rPr>
      <t>* Média:</t>
    </r>
    <r>
      <rPr>
        <sz val="11"/>
        <color theme="1"/>
        <rFont val="Calibri"/>
        <family val="2"/>
        <scheme val="minor"/>
      </rPr>
      <t xml:space="preserve"> Faz uma média das 3 inspeções</t>
    </r>
  </si>
  <si>
    <r>
      <rPr>
        <b/>
        <sz val="11"/>
        <color theme="1"/>
        <rFont val="Calibri"/>
        <family val="2"/>
        <scheme val="minor"/>
      </rPr>
      <t>* Média Total</t>
    </r>
    <r>
      <rPr>
        <sz val="11"/>
        <color theme="1"/>
        <rFont val="Calibri"/>
        <family val="2"/>
        <scheme val="minor"/>
      </rPr>
      <t>: Faz a média total baseada nas informações da coluna "Média", utilizando todos os dias do mês para chegar ao número.</t>
    </r>
  </si>
  <si>
    <r>
      <rPr>
        <b/>
        <sz val="11"/>
        <color theme="1"/>
        <rFont val="Calibri"/>
        <family val="2"/>
        <scheme val="minor"/>
      </rPr>
      <t xml:space="preserve">* Desvio Padrão: </t>
    </r>
    <r>
      <rPr>
        <sz val="11"/>
        <color theme="1"/>
        <rFont val="Calibri"/>
        <family val="2"/>
        <scheme val="minor"/>
      </rPr>
      <t>Calcula o desvio padrão de todas as linhas com as informações da coluna "média"</t>
    </r>
  </si>
  <si>
    <r>
      <rPr>
        <b/>
        <sz val="11"/>
        <color theme="1"/>
        <rFont val="Calibri"/>
        <family val="2"/>
        <scheme val="minor"/>
      </rPr>
      <t>* LCS:</t>
    </r>
    <r>
      <rPr>
        <sz val="11"/>
        <color theme="1"/>
        <rFont val="Calibri"/>
        <family val="2"/>
        <scheme val="minor"/>
      </rPr>
      <t xml:space="preserve"> = Média total + 3 vezes o Desvio padrão.</t>
    </r>
  </si>
  <si>
    <r>
      <rPr>
        <b/>
        <sz val="11"/>
        <color theme="1"/>
        <rFont val="Calibri"/>
        <family val="2"/>
        <scheme val="minor"/>
      </rPr>
      <t>* LCI:</t>
    </r>
    <r>
      <rPr>
        <sz val="11"/>
        <color theme="1"/>
        <rFont val="Calibri"/>
        <family val="2"/>
        <scheme val="minor"/>
      </rPr>
      <t xml:space="preserve"> = Média total - 3 vezes o Desvio padrão.</t>
    </r>
  </si>
  <si>
    <t>A Aba "Gráfico", atualizará automaticamente de acordo com os dados preenchidos na aba "Carta de Controle em Excel"</t>
  </si>
  <si>
    <t>Nossa planilha te ajudou ? Dúvidas ou sugestões estamos sempre a disposição. A equipe da Smart Planilhas agradece sua visita.</t>
  </si>
  <si>
    <t>Caso necessite de uma ferramenta completa para gestão da qualidade, estamos deixando uma sugestão abaixo.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</si>
</sst>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30"/>
      <color theme="9" tint="-0.499984740745262"/>
      <name val="Cambria"/>
      <family val="1"/>
    </font>
    <font>
      <b/>
      <sz val="10"/>
      <color theme="9" tint="-0.499984740745262"/>
      <name val="Cambria"/>
      <family val="1"/>
    </font>
    <font>
      <b/>
      <sz val="11"/>
      <color theme="9" tint="-0.499984740745262"/>
      <name val="Cambria"/>
      <family val="1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1" xfId="0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4" fontId="5" fillId="0" borderId="1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Carta de Controle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'Carta de Controle em Excel'!$F$3</c:f>
              <c:strCache>
                <c:ptCount val="1"/>
                <c:pt idx="0">
                  <c:v>Média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 cap="rnd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'Carta de Controle em Excel'!$A$4:$B$34</c:f>
              <c:strCache>
                <c:ptCount val="31"/>
                <c:pt idx="0">
                  <c:v>01/01/2021</c:v>
                </c:pt>
                <c:pt idx="1">
                  <c:v>02/01/2021</c:v>
                </c:pt>
                <c:pt idx="2">
                  <c:v>03/01/2021</c:v>
                </c:pt>
                <c:pt idx="3">
                  <c:v>04/01/2021</c:v>
                </c:pt>
                <c:pt idx="4">
                  <c:v>05/01/2021</c:v>
                </c:pt>
                <c:pt idx="5">
                  <c:v>06/01/2021</c:v>
                </c:pt>
                <c:pt idx="6">
                  <c:v>07/01/2021</c:v>
                </c:pt>
                <c:pt idx="7">
                  <c:v>08/01/2021</c:v>
                </c:pt>
                <c:pt idx="8">
                  <c:v>09/01/2021</c:v>
                </c:pt>
                <c:pt idx="9">
                  <c:v>10/01/2021</c:v>
                </c:pt>
                <c:pt idx="10">
                  <c:v>11/01/2021</c:v>
                </c:pt>
                <c:pt idx="11">
                  <c:v>12/01/2021</c:v>
                </c:pt>
                <c:pt idx="12">
                  <c:v>13/01/2021</c:v>
                </c:pt>
                <c:pt idx="13">
                  <c:v>14/01/2021</c:v>
                </c:pt>
                <c:pt idx="14">
                  <c:v>15/01/2021</c:v>
                </c:pt>
                <c:pt idx="15">
                  <c:v>16/01/2021</c:v>
                </c:pt>
                <c:pt idx="16">
                  <c:v>17/01/2021</c:v>
                </c:pt>
                <c:pt idx="17">
                  <c:v>18/01/2021</c:v>
                </c:pt>
                <c:pt idx="18">
                  <c:v>19/01/2021</c:v>
                </c:pt>
                <c:pt idx="19">
                  <c:v>20/01/2021</c:v>
                </c:pt>
                <c:pt idx="20">
                  <c:v>21/01/2021</c:v>
                </c:pt>
                <c:pt idx="21">
                  <c:v>22/01/2021</c:v>
                </c:pt>
                <c:pt idx="22">
                  <c:v>23/01/2021</c:v>
                </c:pt>
                <c:pt idx="23">
                  <c:v>24/01/2021</c:v>
                </c:pt>
                <c:pt idx="24">
                  <c:v>25/01/2021</c:v>
                </c:pt>
                <c:pt idx="25">
                  <c:v>26/01/2021</c:v>
                </c:pt>
                <c:pt idx="26">
                  <c:v>27/01/2021</c:v>
                </c:pt>
                <c:pt idx="27">
                  <c:v>28/01/2021</c:v>
                </c:pt>
                <c:pt idx="28">
                  <c:v>29/01/2021</c:v>
                </c:pt>
                <c:pt idx="29">
                  <c:v>30/01/2021</c:v>
                </c:pt>
                <c:pt idx="30">
                  <c:v>31/01/2021</c:v>
                </c:pt>
              </c:strCache>
            </c:strRef>
          </c:cat>
          <c:val>
            <c:numRef>
              <c:f>'Carta de Controle em Excel'!$F$4:$F$34</c:f>
              <c:numCache>
                <c:formatCode>General</c:formatCode>
                <c:ptCount val="31"/>
                <c:pt idx="0">
                  <c:v>15.5</c:v>
                </c:pt>
                <c:pt idx="1">
                  <c:v>16.2</c:v>
                </c:pt>
                <c:pt idx="2">
                  <c:v>16.900000000000002</c:v>
                </c:pt>
                <c:pt idx="3">
                  <c:v>17.600000000000005</c:v>
                </c:pt>
                <c:pt idx="4">
                  <c:v>18.3</c:v>
                </c:pt>
                <c:pt idx="5">
                  <c:v>19</c:v>
                </c:pt>
                <c:pt idx="6">
                  <c:v>19.7</c:v>
                </c:pt>
                <c:pt idx="7">
                  <c:v>20.400000000000002</c:v>
                </c:pt>
                <c:pt idx="8">
                  <c:v>21.100000000000005</c:v>
                </c:pt>
                <c:pt idx="9">
                  <c:v>21.8</c:v>
                </c:pt>
                <c:pt idx="10">
                  <c:v>22.5</c:v>
                </c:pt>
                <c:pt idx="11">
                  <c:v>23.2</c:v>
                </c:pt>
                <c:pt idx="12">
                  <c:v>23.900000000000002</c:v>
                </c:pt>
                <c:pt idx="13">
                  <c:v>24.600000000000005</c:v>
                </c:pt>
                <c:pt idx="14">
                  <c:v>25.3</c:v>
                </c:pt>
                <c:pt idx="15">
                  <c:v>26</c:v>
                </c:pt>
                <c:pt idx="16">
                  <c:v>26.7</c:v>
                </c:pt>
                <c:pt idx="17">
                  <c:v>27.400000000000002</c:v>
                </c:pt>
                <c:pt idx="18">
                  <c:v>28.100000000000005</c:v>
                </c:pt>
                <c:pt idx="19">
                  <c:v>22.400000000000002</c:v>
                </c:pt>
                <c:pt idx="20">
                  <c:v>22.600000000000005</c:v>
                </c:pt>
                <c:pt idx="21">
                  <c:v>26.100000000000005</c:v>
                </c:pt>
                <c:pt idx="22">
                  <c:v>29.7</c:v>
                </c:pt>
                <c:pt idx="23">
                  <c:v>27.5</c:v>
                </c:pt>
                <c:pt idx="24">
                  <c:v>27.400000000000002</c:v>
                </c:pt>
                <c:pt idx="25">
                  <c:v>23.3</c:v>
                </c:pt>
                <c:pt idx="26">
                  <c:v>23.5</c:v>
                </c:pt>
                <c:pt idx="27">
                  <c:v>25.2</c:v>
                </c:pt>
                <c:pt idx="28">
                  <c:v>25.400000000000002</c:v>
                </c:pt>
                <c:pt idx="29">
                  <c:v>26.900000000000002</c:v>
                </c:pt>
                <c:pt idx="30">
                  <c:v>23.600000000000005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D7-4FFE-AA08-1B4F4C196D00}"/>
            </c:ext>
          </c:extLst>
        </c:ser>
        <c:ser>
          <c:idx val="1"/>
          <c:order val="1"/>
          <c:tx>
            <c:strRef>
              <c:f>'Carta de Controle em Excel'!$G$3</c:f>
              <c:strCache>
                <c:ptCount val="1"/>
                <c:pt idx="0">
                  <c:v>Média Total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'Carta de Controle em Excel'!$A$4:$B$34</c:f>
              <c:strCache>
                <c:ptCount val="31"/>
                <c:pt idx="0">
                  <c:v>01/01/2021</c:v>
                </c:pt>
                <c:pt idx="1">
                  <c:v>02/01/2021</c:v>
                </c:pt>
                <c:pt idx="2">
                  <c:v>03/01/2021</c:v>
                </c:pt>
                <c:pt idx="3">
                  <c:v>04/01/2021</c:v>
                </c:pt>
                <c:pt idx="4">
                  <c:v>05/01/2021</c:v>
                </c:pt>
                <c:pt idx="5">
                  <c:v>06/01/2021</c:v>
                </c:pt>
                <c:pt idx="6">
                  <c:v>07/01/2021</c:v>
                </c:pt>
                <c:pt idx="7">
                  <c:v>08/01/2021</c:v>
                </c:pt>
                <c:pt idx="8">
                  <c:v>09/01/2021</c:v>
                </c:pt>
                <c:pt idx="9">
                  <c:v>10/01/2021</c:v>
                </c:pt>
                <c:pt idx="10">
                  <c:v>11/01/2021</c:v>
                </c:pt>
                <c:pt idx="11">
                  <c:v>12/01/2021</c:v>
                </c:pt>
                <c:pt idx="12">
                  <c:v>13/01/2021</c:v>
                </c:pt>
                <c:pt idx="13">
                  <c:v>14/01/2021</c:v>
                </c:pt>
                <c:pt idx="14">
                  <c:v>15/01/2021</c:v>
                </c:pt>
                <c:pt idx="15">
                  <c:v>16/01/2021</c:v>
                </c:pt>
                <c:pt idx="16">
                  <c:v>17/01/2021</c:v>
                </c:pt>
                <c:pt idx="17">
                  <c:v>18/01/2021</c:v>
                </c:pt>
                <c:pt idx="18">
                  <c:v>19/01/2021</c:v>
                </c:pt>
                <c:pt idx="19">
                  <c:v>20/01/2021</c:v>
                </c:pt>
                <c:pt idx="20">
                  <c:v>21/01/2021</c:v>
                </c:pt>
                <c:pt idx="21">
                  <c:v>22/01/2021</c:v>
                </c:pt>
                <c:pt idx="22">
                  <c:v>23/01/2021</c:v>
                </c:pt>
                <c:pt idx="23">
                  <c:v>24/01/2021</c:v>
                </c:pt>
                <c:pt idx="24">
                  <c:v>25/01/2021</c:v>
                </c:pt>
                <c:pt idx="25">
                  <c:v>26/01/2021</c:v>
                </c:pt>
                <c:pt idx="26">
                  <c:v>27/01/2021</c:v>
                </c:pt>
                <c:pt idx="27">
                  <c:v>28/01/2021</c:v>
                </c:pt>
                <c:pt idx="28">
                  <c:v>29/01/2021</c:v>
                </c:pt>
                <c:pt idx="29">
                  <c:v>30/01/2021</c:v>
                </c:pt>
                <c:pt idx="30">
                  <c:v>31/01/2021</c:v>
                </c:pt>
              </c:strCache>
            </c:strRef>
          </c:cat>
          <c:val>
            <c:numRef>
              <c:f>'Carta de Controle em Excel'!$G$4:$G$34</c:f>
              <c:numCache>
                <c:formatCode>0.0</c:formatCode>
                <c:ptCount val="31"/>
                <c:pt idx="0">
                  <c:v>23.154838709677417</c:v>
                </c:pt>
                <c:pt idx="1">
                  <c:v>23.154838709677417</c:v>
                </c:pt>
                <c:pt idx="2">
                  <c:v>23.154838709677417</c:v>
                </c:pt>
                <c:pt idx="3">
                  <c:v>23.154838709677417</c:v>
                </c:pt>
                <c:pt idx="4">
                  <c:v>23.154838709677417</c:v>
                </c:pt>
                <c:pt idx="5">
                  <c:v>23.154838709677417</c:v>
                </c:pt>
                <c:pt idx="6">
                  <c:v>23.154838709677417</c:v>
                </c:pt>
                <c:pt idx="7">
                  <c:v>23.154838709677417</c:v>
                </c:pt>
                <c:pt idx="8">
                  <c:v>23.154838709677417</c:v>
                </c:pt>
                <c:pt idx="9">
                  <c:v>23.154838709677417</c:v>
                </c:pt>
                <c:pt idx="10">
                  <c:v>23.154838709677417</c:v>
                </c:pt>
                <c:pt idx="11">
                  <c:v>23.154838709677417</c:v>
                </c:pt>
                <c:pt idx="12">
                  <c:v>23.154838709677417</c:v>
                </c:pt>
                <c:pt idx="13">
                  <c:v>23.154838709677417</c:v>
                </c:pt>
                <c:pt idx="14">
                  <c:v>23.154838709677417</c:v>
                </c:pt>
                <c:pt idx="15">
                  <c:v>23.154838709677417</c:v>
                </c:pt>
                <c:pt idx="16">
                  <c:v>23.154838709677417</c:v>
                </c:pt>
                <c:pt idx="17">
                  <c:v>23.154838709677417</c:v>
                </c:pt>
                <c:pt idx="18">
                  <c:v>23.154838709677417</c:v>
                </c:pt>
                <c:pt idx="19">
                  <c:v>23.154838709677417</c:v>
                </c:pt>
                <c:pt idx="20">
                  <c:v>23.154838709677417</c:v>
                </c:pt>
                <c:pt idx="21">
                  <c:v>23.154838709677417</c:v>
                </c:pt>
                <c:pt idx="22">
                  <c:v>23.154838709677417</c:v>
                </c:pt>
                <c:pt idx="23">
                  <c:v>23.154838709677417</c:v>
                </c:pt>
                <c:pt idx="24">
                  <c:v>23.154838709677417</c:v>
                </c:pt>
                <c:pt idx="25">
                  <c:v>23.154838709677417</c:v>
                </c:pt>
                <c:pt idx="26">
                  <c:v>23.154838709677417</c:v>
                </c:pt>
                <c:pt idx="27">
                  <c:v>23.154838709677417</c:v>
                </c:pt>
                <c:pt idx="28">
                  <c:v>23.154838709677417</c:v>
                </c:pt>
                <c:pt idx="29">
                  <c:v>23.154838709677417</c:v>
                </c:pt>
                <c:pt idx="30">
                  <c:v>23.154838709677417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7-4FFE-AA08-1B4F4C196D00}"/>
            </c:ext>
          </c:extLst>
        </c:ser>
        <c:ser>
          <c:idx val="2"/>
          <c:order val="2"/>
          <c:tx>
            <c:strRef>
              <c:f>'Carta de Controle em Excel'!$H$3</c:f>
              <c:strCache>
                <c:ptCount val="1"/>
                <c:pt idx="0">
                  <c:v>LCS</c:v>
                </c:pt>
              </c:strCache>
            </c:strRef>
          </c:tx>
          <c:spPr>
            <a:ln w="28575" cap="rnd" cmpd="sng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'Carta de Controle em Excel'!$A$4:$B$34</c:f>
              <c:strCache>
                <c:ptCount val="31"/>
                <c:pt idx="0">
                  <c:v>01/01/2021</c:v>
                </c:pt>
                <c:pt idx="1">
                  <c:v>02/01/2021</c:v>
                </c:pt>
                <c:pt idx="2">
                  <c:v>03/01/2021</c:v>
                </c:pt>
                <c:pt idx="3">
                  <c:v>04/01/2021</c:v>
                </c:pt>
                <c:pt idx="4">
                  <c:v>05/01/2021</c:v>
                </c:pt>
                <c:pt idx="5">
                  <c:v>06/01/2021</c:v>
                </c:pt>
                <c:pt idx="6">
                  <c:v>07/01/2021</c:v>
                </c:pt>
                <c:pt idx="7">
                  <c:v>08/01/2021</c:v>
                </c:pt>
                <c:pt idx="8">
                  <c:v>09/01/2021</c:v>
                </c:pt>
                <c:pt idx="9">
                  <c:v>10/01/2021</c:v>
                </c:pt>
                <c:pt idx="10">
                  <c:v>11/01/2021</c:v>
                </c:pt>
                <c:pt idx="11">
                  <c:v>12/01/2021</c:v>
                </c:pt>
                <c:pt idx="12">
                  <c:v>13/01/2021</c:v>
                </c:pt>
                <c:pt idx="13">
                  <c:v>14/01/2021</c:v>
                </c:pt>
                <c:pt idx="14">
                  <c:v>15/01/2021</c:v>
                </c:pt>
                <c:pt idx="15">
                  <c:v>16/01/2021</c:v>
                </c:pt>
                <c:pt idx="16">
                  <c:v>17/01/2021</c:v>
                </c:pt>
                <c:pt idx="17">
                  <c:v>18/01/2021</c:v>
                </c:pt>
                <c:pt idx="18">
                  <c:v>19/01/2021</c:v>
                </c:pt>
                <c:pt idx="19">
                  <c:v>20/01/2021</c:v>
                </c:pt>
                <c:pt idx="20">
                  <c:v>21/01/2021</c:v>
                </c:pt>
                <c:pt idx="21">
                  <c:v>22/01/2021</c:v>
                </c:pt>
                <c:pt idx="22">
                  <c:v>23/01/2021</c:v>
                </c:pt>
                <c:pt idx="23">
                  <c:v>24/01/2021</c:v>
                </c:pt>
                <c:pt idx="24">
                  <c:v>25/01/2021</c:v>
                </c:pt>
                <c:pt idx="25">
                  <c:v>26/01/2021</c:v>
                </c:pt>
                <c:pt idx="26">
                  <c:v>27/01/2021</c:v>
                </c:pt>
                <c:pt idx="27">
                  <c:v>28/01/2021</c:v>
                </c:pt>
                <c:pt idx="28">
                  <c:v>29/01/2021</c:v>
                </c:pt>
                <c:pt idx="29">
                  <c:v>30/01/2021</c:v>
                </c:pt>
                <c:pt idx="30">
                  <c:v>31/01/2021</c:v>
                </c:pt>
              </c:strCache>
            </c:strRef>
          </c:cat>
          <c:val>
            <c:numRef>
              <c:f>'Carta de Controle em Excel'!$H$4:$H$34</c:f>
              <c:numCache>
                <c:formatCode>0.0</c:formatCode>
                <c:ptCount val="31"/>
                <c:pt idx="0">
                  <c:v>34.473718170916747</c:v>
                </c:pt>
                <c:pt idx="1">
                  <c:v>34.473718170916747</c:v>
                </c:pt>
                <c:pt idx="2">
                  <c:v>34.473718170916747</c:v>
                </c:pt>
                <c:pt idx="3">
                  <c:v>34.473718170916747</c:v>
                </c:pt>
                <c:pt idx="4">
                  <c:v>34.473718170916747</c:v>
                </c:pt>
                <c:pt idx="5">
                  <c:v>34.473718170916747</c:v>
                </c:pt>
                <c:pt idx="6">
                  <c:v>34.473718170916747</c:v>
                </c:pt>
                <c:pt idx="7">
                  <c:v>34.473718170916747</c:v>
                </c:pt>
                <c:pt idx="8">
                  <c:v>34.473718170916747</c:v>
                </c:pt>
                <c:pt idx="9">
                  <c:v>34.473718170916747</c:v>
                </c:pt>
                <c:pt idx="10">
                  <c:v>34.473718170916747</c:v>
                </c:pt>
                <c:pt idx="11">
                  <c:v>34.473718170916747</c:v>
                </c:pt>
                <c:pt idx="12">
                  <c:v>34.473718170916747</c:v>
                </c:pt>
                <c:pt idx="13">
                  <c:v>34.473718170916747</c:v>
                </c:pt>
                <c:pt idx="14">
                  <c:v>34.473718170916747</c:v>
                </c:pt>
                <c:pt idx="15">
                  <c:v>34.473718170916747</c:v>
                </c:pt>
                <c:pt idx="16">
                  <c:v>34.473718170916747</c:v>
                </c:pt>
                <c:pt idx="17">
                  <c:v>34.473718170916747</c:v>
                </c:pt>
                <c:pt idx="18">
                  <c:v>34.473718170916747</c:v>
                </c:pt>
                <c:pt idx="19">
                  <c:v>34.473718170916747</c:v>
                </c:pt>
                <c:pt idx="20">
                  <c:v>34.473718170916747</c:v>
                </c:pt>
                <c:pt idx="21">
                  <c:v>34.473718170916747</c:v>
                </c:pt>
                <c:pt idx="22">
                  <c:v>34.473718170916747</c:v>
                </c:pt>
                <c:pt idx="23">
                  <c:v>34.473718170916747</c:v>
                </c:pt>
                <c:pt idx="24">
                  <c:v>34.473718170916747</c:v>
                </c:pt>
                <c:pt idx="25">
                  <c:v>34.473718170916747</c:v>
                </c:pt>
                <c:pt idx="26">
                  <c:v>34.473718170916747</c:v>
                </c:pt>
                <c:pt idx="27">
                  <c:v>34.473718170916747</c:v>
                </c:pt>
                <c:pt idx="28">
                  <c:v>34.473718170916747</c:v>
                </c:pt>
                <c:pt idx="29">
                  <c:v>34.473718170916747</c:v>
                </c:pt>
                <c:pt idx="30">
                  <c:v>34.473718170916747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D7-4FFE-AA08-1B4F4C196D00}"/>
            </c:ext>
          </c:extLst>
        </c:ser>
        <c:ser>
          <c:idx val="3"/>
          <c:order val="3"/>
          <c:tx>
            <c:strRef>
              <c:f>'Carta de Controle em Excel'!$I$3</c:f>
              <c:strCache>
                <c:ptCount val="1"/>
                <c:pt idx="0">
                  <c:v>LCI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'Carta de Controle em Excel'!$A$4:$B$34</c:f>
              <c:strCache>
                <c:ptCount val="31"/>
                <c:pt idx="0">
                  <c:v>01/01/2021</c:v>
                </c:pt>
                <c:pt idx="1">
                  <c:v>02/01/2021</c:v>
                </c:pt>
                <c:pt idx="2">
                  <c:v>03/01/2021</c:v>
                </c:pt>
                <c:pt idx="3">
                  <c:v>04/01/2021</c:v>
                </c:pt>
                <c:pt idx="4">
                  <c:v>05/01/2021</c:v>
                </c:pt>
                <c:pt idx="5">
                  <c:v>06/01/2021</c:v>
                </c:pt>
                <c:pt idx="6">
                  <c:v>07/01/2021</c:v>
                </c:pt>
                <c:pt idx="7">
                  <c:v>08/01/2021</c:v>
                </c:pt>
                <c:pt idx="8">
                  <c:v>09/01/2021</c:v>
                </c:pt>
                <c:pt idx="9">
                  <c:v>10/01/2021</c:v>
                </c:pt>
                <c:pt idx="10">
                  <c:v>11/01/2021</c:v>
                </c:pt>
                <c:pt idx="11">
                  <c:v>12/01/2021</c:v>
                </c:pt>
                <c:pt idx="12">
                  <c:v>13/01/2021</c:v>
                </c:pt>
                <c:pt idx="13">
                  <c:v>14/01/2021</c:v>
                </c:pt>
                <c:pt idx="14">
                  <c:v>15/01/2021</c:v>
                </c:pt>
                <c:pt idx="15">
                  <c:v>16/01/2021</c:v>
                </c:pt>
                <c:pt idx="16">
                  <c:v>17/01/2021</c:v>
                </c:pt>
                <c:pt idx="17">
                  <c:v>18/01/2021</c:v>
                </c:pt>
                <c:pt idx="18">
                  <c:v>19/01/2021</c:v>
                </c:pt>
                <c:pt idx="19">
                  <c:v>20/01/2021</c:v>
                </c:pt>
                <c:pt idx="20">
                  <c:v>21/01/2021</c:v>
                </c:pt>
                <c:pt idx="21">
                  <c:v>22/01/2021</c:v>
                </c:pt>
                <c:pt idx="22">
                  <c:v>23/01/2021</c:v>
                </c:pt>
                <c:pt idx="23">
                  <c:v>24/01/2021</c:v>
                </c:pt>
                <c:pt idx="24">
                  <c:v>25/01/2021</c:v>
                </c:pt>
                <c:pt idx="25">
                  <c:v>26/01/2021</c:v>
                </c:pt>
                <c:pt idx="26">
                  <c:v>27/01/2021</c:v>
                </c:pt>
                <c:pt idx="27">
                  <c:v>28/01/2021</c:v>
                </c:pt>
                <c:pt idx="28">
                  <c:v>29/01/2021</c:v>
                </c:pt>
                <c:pt idx="29">
                  <c:v>30/01/2021</c:v>
                </c:pt>
                <c:pt idx="30">
                  <c:v>31/01/2021</c:v>
                </c:pt>
              </c:strCache>
            </c:strRef>
          </c:cat>
          <c:val>
            <c:numRef>
              <c:f>'Carta de Controle em Excel'!$I$4:$I$34</c:f>
              <c:numCache>
                <c:formatCode>0.0</c:formatCode>
                <c:ptCount val="31"/>
                <c:pt idx="0">
                  <c:v>11.835959248438085</c:v>
                </c:pt>
                <c:pt idx="1">
                  <c:v>11.835959248438085</c:v>
                </c:pt>
                <c:pt idx="2">
                  <c:v>11.835959248438085</c:v>
                </c:pt>
                <c:pt idx="3">
                  <c:v>11.835959248438085</c:v>
                </c:pt>
                <c:pt idx="4">
                  <c:v>11.835959248438085</c:v>
                </c:pt>
                <c:pt idx="5">
                  <c:v>11.835959248438085</c:v>
                </c:pt>
                <c:pt idx="6">
                  <c:v>11.835959248438085</c:v>
                </c:pt>
                <c:pt idx="7">
                  <c:v>11.835959248438085</c:v>
                </c:pt>
                <c:pt idx="8">
                  <c:v>11.835959248438085</c:v>
                </c:pt>
                <c:pt idx="9">
                  <c:v>11.835959248438085</c:v>
                </c:pt>
                <c:pt idx="10">
                  <c:v>11.835959248438085</c:v>
                </c:pt>
                <c:pt idx="11">
                  <c:v>11.835959248438085</c:v>
                </c:pt>
                <c:pt idx="12">
                  <c:v>11.835959248438085</c:v>
                </c:pt>
                <c:pt idx="13">
                  <c:v>11.835959248438085</c:v>
                </c:pt>
                <c:pt idx="14">
                  <c:v>11.835959248438085</c:v>
                </c:pt>
                <c:pt idx="15">
                  <c:v>11.835959248438085</c:v>
                </c:pt>
                <c:pt idx="16">
                  <c:v>11.835959248438085</c:v>
                </c:pt>
                <c:pt idx="17">
                  <c:v>11.835959248438085</c:v>
                </c:pt>
                <c:pt idx="18">
                  <c:v>11.835959248438085</c:v>
                </c:pt>
                <c:pt idx="19">
                  <c:v>11.835959248438085</c:v>
                </c:pt>
                <c:pt idx="20">
                  <c:v>11.835959248438085</c:v>
                </c:pt>
                <c:pt idx="21">
                  <c:v>11.835959248438085</c:v>
                </c:pt>
                <c:pt idx="22">
                  <c:v>11.835959248438085</c:v>
                </c:pt>
                <c:pt idx="23">
                  <c:v>11.835959248438085</c:v>
                </c:pt>
                <c:pt idx="24">
                  <c:v>11.835959248438085</c:v>
                </c:pt>
                <c:pt idx="25">
                  <c:v>11.835959248438085</c:v>
                </c:pt>
                <c:pt idx="26">
                  <c:v>11.835959248438085</c:v>
                </c:pt>
                <c:pt idx="27">
                  <c:v>11.835959248438085</c:v>
                </c:pt>
                <c:pt idx="28">
                  <c:v>11.835959248438085</c:v>
                </c:pt>
                <c:pt idx="29">
                  <c:v>11.835959248438085</c:v>
                </c:pt>
                <c:pt idx="30">
                  <c:v>11.835959248438085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7-4FFE-AA08-1B4F4C19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03040"/>
        <c:axId val="99397288"/>
      </c:lineChart>
      <c:dateAx>
        <c:axId val="4158030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97288"/>
        <c:crosses val="autoZero"/>
        <c:auto val="1"/>
        <c:lblOffset val="100"/>
        <c:baseTimeUnit val="days"/>
      </c:dateAx>
      <c:valAx>
        <c:axId val="99397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Un.</a:t>
                </a:r>
                <a:r>
                  <a:rPr lang="pt-BR" baseline="0"/>
                  <a:t> Medida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58030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6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9524</xdr:rowOff>
    </xdr:from>
    <xdr:to>
      <xdr:col>15</xdr:col>
      <xdr:colOff>380999</xdr:colOff>
      <xdr:row>22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AAACEE-7D2A-4262-B853-12DC28541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C4AB1E51-7873-403A-867E-86BCB57A47BF}"/>
            </a:ext>
          </a:extLst>
        </xdr:cNvPr>
        <xdr:cNvSpPr/>
      </xdr:nvSpPr>
      <xdr:spPr>
        <a:xfrm>
          <a:off x="0" y="0"/>
          <a:ext cx="12199620" cy="699426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96173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8C59A02-57ED-4A86-BBEC-F57DC9D2B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998" y="236670"/>
          <a:ext cx="4173081" cy="956783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35</xdr:row>
      <xdr:rowOff>93648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5BF8311-B9B0-404A-A335-D348E2403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61738"/>
          <a:ext cx="6649630" cy="5432710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36</xdr:row>
      <xdr:rowOff>169253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A3671BC-11A2-44DC-9378-97662545B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475958"/>
          <a:ext cx="6606812" cy="5276975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00E3A51A-3BDA-4F5F-8183-41829B62057B}"/>
            </a:ext>
          </a:extLst>
        </xdr:cNvPr>
        <xdr:cNvSpPr txBox="1"/>
      </xdr:nvSpPr>
      <xdr:spPr>
        <a:xfrm>
          <a:off x="591185" y="1630254"/>
          <a:ext cx="6320111" cy="44962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EA54C81F-07AA-40CB-BF22-825D7416A721}"/>
            </a:ext>
          </a:extLst>
        </xdr:cNvPr>
        <xdr:cNvSpPr txBox="1"/>
      </xdr:nvSpPr>
      <xdr:spPr>
        <a:xfrm>
          <a:off x="8028822" y="4686547"/>
          <a:ext cx="3747796" cy="6849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190932</xdr:colOff>
      <xdr:row>27</xdr:row>
      <xdr:rowOff>93031</xdr:rowOff>
    </xdr:from>
    <xdr:to>
      <xdr:col>18</xdr:col>
      <xdr:colOff>170329</xdr:colOff>
      <xdr:row>30</xdr:row>
      <xdr:rowOff>89251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96B776E3-EA64-42BD-8DEA-4525772E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4132" y="5030791"/>
          <a:ext cx="588997" cy="54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5DE5D9-2FF4-47A6-A244-C08AB4687244}"/>
            </a:ext>
          </a:extLst>
        </xdr:cNvPr>
        <xdr:cNvSpPr/>
      </xdr:nvSpPr>
      <xdr:spPr>
        <a:xfrm>
          <a:off x="8207135" y="6104871"/>
          <a:ext cx="1017036" cy="34739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F87BFD-8801-4528-9B37-C01B7E916CD1}"/>
            </a:ext>
          </a:extLst>
        </xdr:cNvPr>
        <xdr:cNvSpPr/>
      </xdr:nvSpPr>
      <xdr:spPr>
        <a:xfrm>
          <a:off x="9400423" y="6104870"/>
          <a:ext cx="1017036" cy="34739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1CEF01-79DA-4D33-9AFD-B5D34E8D93B6}"/>
            </a:ext>
          </a:extLst>
        </xdr:cNvPr>
        <xdr:cNvSpPr/>
      </xdr:nvSpPr>
      <xdr:spPr>
        <a:xfrm>
          <a:off x="10567042" y="6104869"/>
          <a:ext cx="1017036" cy="34739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7</xdr:row>
      <xdr:rowOff>156497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35BA5830-55AE-41CD-9C45-B6F24C8EFC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460546" y="331466"/>
          <a:ext cx="1203908" cy="110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8</xdr:row>
      <xdr:rowOff>122246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855790F8-CED6-4AFA-9019-494734DA68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560591" y="274727"/>
          <a:ext cx="974697" cy="131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8354630E-3E6C-4A31-B522-74E1D5C030B4}"/>
            </a:ext>
          </a:extLst>
        </xdr:cNvPr>
        <xdr:cNvSpPr/>
      </xdr:nvSpPr>
      <xdr:spPr>
        <a:xfrm>
          <a:off x="10448484" y="236670"/>
          <a:ext cx="952123" cy="10377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6</xdr:row>
      <xdr:rowOff>18917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1E733D8D-4D69-4A0C-A736-89B80F4860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705282" y="313926"/>
          <a:ext cx="659417" cy="802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E5D3AC0A-8463-4D21-8411-905EDD619199}"/>
            </a:ext>
          </a:extLst>
        </xdr:cNvPr>
        <xdr:cNvSpPr txBox="1"/>
      </xdr:nvSpPr>
      <xdr:spPr>
        <a:xfrm>
          <a:off x="7734207" y="1532011"/>
          <a:ext cx="4145735" cy="18359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F85C32B-BAD8-4467-AC85-550467EE3ECF}"/>
            </a:ext>
          </a:extLst>
        </xdr:cNvPr>
        <xdr:cNvGrpSpPr/>
      </xdr:nvGrpSpPr>
      <xdr:grpSpPr>
        <a:xfrm>
          <a:off x="8417763" y="3658293"/>
          <a:ext cx="2575470" cy="673155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F746C90D-98B0-48C5-904D-46FF3FDE2985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C45015FA-0AB1-49BB-B52A-F728E9E6B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73953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34934A1D-B172-4567-80B3-F065792C847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208662" y="5212488"/>
          <a:ext cx="394280" cy="530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D08B2555-6E8B-4E9D-92AD-B13B0C321187}"/>
            </a:ext>
          </a:extLst>
        </xdr:cNvPr>
        <xdr:cNvSpPr txBox="1"/>
      </xdr:nvSpPr>
      <xdr:spPr>
        <a:xfrm>
          <a:off x="8041341" y="5464884"/>
          <a:ext cx="3747796" cy="3725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p/Downloads/Controle%20de%20G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DE%20-%20SMART%20PLANILHAS/Planilhas%20Gr&#225;tis/Planilha-Controle-de-Esoque-Gratui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EFINIÇÕES"/>
      <sheetName val="CADASTRO"/>
      <sheetName val="PESAGEM"/>
      <sheetName val="Info"/>
    </sheetNames>
    <sheetDataSet>
      <sheetData sheetId="0"/>
      <sheetData sheetId="1">
        <row r="7">
          <cell r="B7" t="str">
            <v>ORIGEM</v>
          </cell>
        </row>
      </sheetData>
      <sheetData sheetId="2">
        <row r="6">
          <cell r="B6" t="str">
            <v>NOME</v>
          </cell>
        </row>
        <row r="7">
          <cell r="B7" t="str">
            <v>GADO A</v>
          </cell>
        </row>
      </sheetData>
      <sheetData sheetId="3" refreshError="1"/>
      <sheetData sheetId="4">
        <row r="1">
          <cell r="A1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EMPLATE"/>
      <sheetName val="CADASTRO"/>
      <sheetName val="ENTRADA"/>
      <sheetName val="SAÍDA"/>
      <sheetName val="Sobre"/>
    </sheetNames>
    <sheetDataSet>
      <sheetData sheetId="0">
        <row r="1">
          <cell r="C1" t="str">
            <v>COMPRA</v>
          </cell>
          <cell r="E1" t="str">
            <v>VENDA</v>
          </cell>
        </row>
        <row r="2">
          <cell r="C2" t="str">
            <v>AJUSTE DE INVENTÁRIO</v>
          </cell>
          <cell r="E2" t="str">
            <v>AJUSTE DE INVENTÁRIO</v>
          </cell>
        </row>
        <row r="3">
          <cell r="C3" t="str">
            <v>DEVOLUÇÃO</v>
          </cell>
          <cell r="E3" t="str">
            <v>DEVOLUÇÃO</v>
          </cell>
        </row>
      </sheetData>
      <sheetData sheetId="1"/>
      <sheetData sheetId="2">
        <row r="7">
          <cell r="B7" t="str">
            <v>AZEITE DE OLIVA</v>
          </cell>
        </row>
        <row r="8">
          <cell r="B8" t="str">
            <v>BOLACHA PASSATEMPO</v>
          </cell>
        </row>
        <row r="9">
          <cell r="B9" t="str">
            <v>COCA COLA 2L</v>
          </cell>
        </row>
        <row r="10">
          <cell r="B10" t="str">
            <v>CHOCOLATE HERSHEY'S</v>
          </cell>
        </row>
        <row r="11">
          <cell r="B11" t="str">
            <v>NUTELLA</v>
          </cell>
        </row>
        <row r="12">
          <cell r="B12" t="str">
            <v>TODDY ACHOCOLATO EM PÓ</v>
          </cell>
        </row>
        <row r="13">
          <cell r="B13" t="str">
            <v>ÁGUA TÔNICA 350ML</v>
          </cell>
        </row>
        <row r="14">
          <cell r="B14" t="str">
            <v>ÓLEO 1L</v>
          </cell>
        </row>
        <row r="15">
          <cell r="B15" t="str">
            <v>MANTEIGA AVIAÇÃO LTDA</v>
          </cell>
        </row>
        <row r="16">
          <cell r="B16" t="str">
            <v>SHAMPOO 400ML</v>
          </cell>
        </row>
        <row r="17">
          <cell r="B17" t="str">
            <v>CONDICIONADOR 400ML</v>
          </cell>
        </row>
        <row r="18">
          <cell r="B18" t="str">
            <v>LEITE EM PÓ 1KG</v>
          </cell>
        </row>
        <row r="19">
          <cell r="B19" t="str">
            <v>AÇUCAR 1KG</v>
          </cell>
        </row>
        <row r="20">
          <cell r="B20" t="str">
            <v>NESCAU CEREAL NESTLÉ LTDA</v>
          </cell>
        </row>
        <row r="21">
          <cell r="B21" t="str">
            <v>FEIJÃO 1KG</v>
          </cell>
        </row>
        <row r="22">
          <cell r="B22" t="str">
            <v xml:space="preserve">ARROZ 5G </v>
          </cell>
        </row>
        <row r="23">
          <cell r="B23" t="str">
            <v>GUARANÁ ANTARTICA LTDA</v>
          </cell>
        </row>
        <row r="24">
          <cell r="B24" t="str">
            <v>ÁLCOOL EM GEL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0541-B7C9-472B-B5FF-ECC4103832F3}">
  <dimension ref="A1:I35"/>
  <sheetViews>
    <sheetView tabSelected="1" workbookViewId="0">
      <pane ySplit="3" topLeftCell="A4" activePane="bottomLeft" state="frozen"/>
      <selection pane="bottomLeft" sqref="A1:G1"/>
    </sheetView>
  </sheetViews>
  <sheetFormatPr defaultColWidth="0" defaultRowHeight="15" zeroHeight="1" x14ac:dyDescent="0.25"/>
  <cols>
    <col min="1" max="1" width="9.28515625" style="2" customWidth="1"/>
    <col min="2" max="7" width="12.7109375" style="2" customWidth="1"/>
    <col min="8" max="8" width="9.140625" style="2" customWidth="1"/>
    <col min="9" max="9" width="9.5703125" style="2" customWidth="1"/>
    <col min="10" max="10" width="0" hidden="1" customWidth="1"/>
  </cols>
  <sheetData>
    <row r="1" spans="1:9" ht="38.25" thickBot="1" x14ac:dyDescent="0.3">
      <c r="A1" s="16" t="s">
        <v>15</v>
      </c>
      <c r="B1" s="17"/>
      <c r="C1" s="17"/>
      <c r="D1" s="17"/>
      <c r="E1" s="17"/>
      <c r="F1" s="17"/>
      <c r="G1" s="17"/>
      <c r="H1" s="5" t="s">
        <v>11</v>
      </c>
      <c r="I1" s="13">
        <f>_xlfn.STDEV.S(F4:F34)</f>
        <v>3.7729598204131105</v>
      </c>
    </row>
    <row r="2" spans="1:9" ht="30.75" customHeight="1" thickBot="1" x14ac:dyDescent="0.3">
      <c r="A2" s="6" t="s">
        <v>4</v>
      </c>
      <c r="B2" s="14" t="s">
        <v>12</v>
      </c>
      <c r="C2" s="24" t="s">
        <v>6</v>
      </c>
      <c r="D2" s="25"/>
      <c r="E2" s="26" t="s">
        <v>13</v>
      </c>
      <c r="F2" s="27"/>
      <c r="G2" s="7" t="s">
        <v>5</v>
      </c>
      <c r="H2" s="18" t="s">
        <v>14</v>
      </c>
      <c r="I2" s="19"/>
    </row>
    <row r="3" spans="1:9" ht="15.75" thickBot="1" x14ac:dyDescent="0.3">
      <c r="A3" s="22" t="s">
        <v>0</v>
      </c>
      <c r="B3" s="23"/>
      <c r="C3" s="3" t="s">
        <v>1</v>
      </c>
      <c r="D3" s="3" t="s">
        <v>2</v>
      </c>
      <c r="E3" s="3" t="s">
        <v>3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x14ac:dyDescent="0.25">
      <c r="A4" s="20">
        <v>44197</v>
      </c>
      <c r="B4" s="21"/>
      <c r="C4" s="8">
        <v>15.2</v>
      </c>
      <c r="D4" s="10">
        <v>15.5</v>
      </c>
      <c r="E4" s="10">
        <v>15.8</v>
      </c>
      <c r="F4" s="12">
        <f>AVERAGE(C4:E4)</f>
        <v>15.5</v>
      </c>
      <c r="G4" s="15">
        <f>AVERAGE(F4:F34)</f>
        <v>23.154838709677417</v>
      </c>
      <c r="H4" s="15">
        <f>G4+3*I1</f>
        <v>34.473718170916747</v>
      </c>
      <c r="I4" s="15">
        <f>G4-3*I1</f>
        <v>11.835959248438085</v>
      </c>
    </row>
    <row r="5" spans="1:9" x14ac:dyDescent="0.25">
      <c r="A5" s="20">
        <v>44198</v>
      </c>
      <c r="B5" s="21"/>
      <c r="C5" s="9">
        <v>15.9</v>
      </c>
      <c r="D5" s="11">
        <v>16.2</v>
      </c>
      <c r="E5" s="11">
        <v>16.5</v>
      </c>
      <c r="F5" s="12">
        <f t="shared" ref="F5:F22" si="0">AVERAGE(C5:E5)</f>
        <v>16.2</v>
      </c>
      <c r="G5" s="15">
        <f t="shared" ref="G5:G34" si="1">$G$4</f>
        <v>23.154838709677417</v>
      </c>
      <c r="H5" s="15">
        <f>$H$4</f>
        <v>34.473718170916747</v>
      </c>
      <c r="I5" s="15">
        <f>$I$4</f>
        <v>11.835959248438085</v>
      </c>
    </row>
    <row r="6" spans="1:9" x14ac:dyDescent="0.25">
      <c r="A6" s="20">
        <v>44199</v>
      </c>
      <c r="B6" s="21"/>
      <c r="C6" s="8">
        <v>16.600000000000001</v>
      </c>
      <c r="D6" s="11">
        <v>16.900000000000002</v>
      </c>
      <c r="E6" s="11">
        <v>17.200000000000003</v>
      </c>
      <c r="F6" s="12">
        <f t="shared" si="0"/>
        <v>16.900000000000002</v>
      </c>
      <c r="G6" s="15">
        <f t="shared" si="1"/>
        <v>23.154838709677417</v>
      </c>
      <c r="H6" s="15">
        <f t="shared" ref="H6:H34" si="2">$H$4</f>
        <v>34.473718170916747</v>
      </c>
      <c r="I6" s="15">
        <f t="shared" ref="I6:I34" si="3">$I$4</f>
        <v>11.835959248438085</v>
      </c>
    </row>
    <row r="7" spans="1:9" x14ac:dyDescent="0.25">
      <c r="A7" s="20">
        <v>44200</v>
      </c>
      <c r="B7" s="21"/>
      <c r="C7" s="9">
        <v>17.3</v>
      </c>
      <c r="D7" s="11">
        <v>17.600000000000001</v>
      </c>
      <c r="E7" s="11">
        <v>17.900000000000002</v>
      </c>
      <c r="F7" s="12">
        <f t="shared" si="0"/>
        <v>17.600000000000005</v>
      </c>
      <c r="G7" s="15">
        <f t="shared" si="1"/>
        <v>23.154838709677417</v>
      </c>
      <c r="H7" s="15">
        <f t="shared" si="2"/>
        <v>34.473718170916747</v>
      </c>
      <c r="I7" s="15">
        <f t="shared" si="3"/>
        <v>11.835959248438085</v>
      </c>
    </row>
    <row r="8" spans="1:9" x14ac:dyDescent="0.25">
      <c r="A8" s="20">
        <v>44201</v>
      </c>
      <c r="B8" s="21"/>
      <c r="C8" s="8">
        <v>18</v>
      </c>
      <c r="D8" s="11">
        <v>18.3</v>
      </c>
      <c r="E8" s="11">
        <v>18.600000000000001</v>
      </c>
      <c r="F8" s="12">
        <f t="shared" si="0"/>
        <v>18.3</v>
      </c>
      <c r="G8" s="15">
        <f t="shared" si="1"/>
        <v>23.154838709677417</v>
      </c>
      <c r="H8" s="15">
        <f t="shared" si="2"/>
        <v>34.473718170916747</v>
      </c>
      <c r="I8" s="15">
        <f t="shared" si="3"/>
        <v>11.835959248438085</v>
      </c>
    </row>
    <row r="9" spans="1:9" x14ac:dyDescent="0.25">
      <c r="A9" s="20">
        <v>44202</v>
      </c>
      <c r="B9" s="21"/>
      <c r="C9" s="9">
        <v>18.7</v>
      </c>
      <c r="D9" s="11">
        <v>19</v>
      </c>
      <c r="E9" s="11">
        <v>19.3</v>
      </c>
      <c r="F9" s="12">
        <f t="shared" si="0"/>
        <v>19</v>
      </c>
      <c r="G9" s="15">
        <f t="shared" si="1"/>
        <v>23.154838709677417</v>
      </c>
      <c r="H9" s="15">
        <f t="shared" si="2"/>
        <v>34.473718170916747</v>
      </c>
      <c r="I9" s="15">
        <f t="shared" si="3"/>
        <v>11.835959248438085</v>
      </c>
    </row>
    <row r="10" spans="1:9" x14ac:dyDescent="0.25">
      <c r="A10" s="20">
        <v>44203</v>
      </c>
      <c r="B10" s="21"/>
      <c r="C10" s="8">
        <v>19.399999999999999</v>
      </c>
      <c r="D10" s="11">
        <v>19.7</v>
      </c>
      <c r="E10" s="11">
        <v>20</v>
      </c>
      <c r="F10" s="12">
        <f t="shared" si="0"/>
        <v>19.7</v>
      </c>
      <c r="G10" s="15">
        <f t="shared" si="1"/>
        <v>23.154838709677417</v>
      </c>
      <c r="H10" s="15">
        <f t="shared" si="2"/>
        <v>34.473718170916747</v>
      </c>
      <c r="I10" s="15">
        <f t="shared" si="3"/>
        <v>11.835959248438085</v>
      </c>
    </row>
    <row r="11" spans="1:9" x14ac:dyDescent="0.25">
      <c r="A11" s="20">
        <v>44204</v>
      </c>
      <c r="B11" s="21"/>
      <c r="C11" s="9">
        <v>20.100000000000001</v>
      </c>
      <c r="D11" s="11">
        <v>20.400000000000002</v>
      </c>
      <c r="E11" s="11">
        <v>20.700000000000003</v>
      </c>
      <c r="F11" s="12">
        <f t="shared" si="0"/>
        <v>20.400000000000002</v>
      </c>
      <c r="G11" s="15">
        <f t="shared" si="1"/>
        <v>23.154838709677417</v>
      </c>
      <c r="H11" s="15">
        <f t="shared" si="2"/>
        <v>34.473718170916747</v>
      </c>
      <c r="I11" s="15">
        <f t="shared" si="3"/>
        <v>11.835959248438085</v>
      </c>
    </row>
    <row r="12" spans="1:9" x14ac:dyDescent="0.25">
      <c r="A12" s="20">
        <v>44205</v>
      </c>
      <c r="B12" s="21"/>
      <c r="C12" s="8">
        <v>20.8</v>
      </c>
      <c r="D12" s="11">
        <v>21.1</v>
      </c>
      <c r="E12" s="11">
        <v>21.400000000000002</v>
      </c>
      <c r="F12" s="12">
        <f t="shared" si="0"/>
        <v>21.100000000000005</v>
      </c>
      <c r="G12" s="15">
        <f t="shared" si="1"/>
        <v>23.154838709677417</v>
      </c>
      <c r="H12" s="15">
        <f t="shared" si="2"/>
        <v>34.473718170916747</v>
      </c>
      <c r="I12" s="15">
        <f t="shared" si="3"/>
        <v>11.835959248438085</v>
      </c>
    </row>
    <row r="13" spans="1:9" x14ac:dyDescent="0.25">
      <c r="A13" s="20">
        <v>44206</v>
      </c>
      <c r="B13" s="21"/>
      <c r="C13" s="9">
        <v>21.5</v>
      </c>
      <c r="D13" s="11">
        <v>21.8</v>
      </c>
      <c r="E13" s="11">
        <v>22.1</v>
      </c>
      <c r="F13" s="12">
        <f t="shared" si="0"/>
        <v>21.8</v>
      </c>
      <c r="G13" s="15">
        <f t="shared" si="1"/>
        <v>23.154838709677417</v>
      </c>
      <c r="H13" s="15">
        <f t="shared" si="2"/>
        <v>34.473718170916747</v>
      </c>
      <c r="I13" s="15">
        <f t="shared" si="3"/>
        <v>11.835959248438085</v>
      </c>
    </row>
    <row r="14" spans="1:9" x14ac:dyDescent="0.25">
      <c r="A14" s="20">
        <v>44207</v>
      </c>
      <c r="B14" s="21"/>
      <c r="C14" s="8">
        <v>22.2</v>
      </c>
      <c r="D14" s="11">
        <v>22.5</v>
      </c>
      <c r="E14" s="11">
        <v>22.8</v>
      </c>
      <c r="F14" s="12">
        <f t="shared" si="0"/>
        <v>22.5</v>
      </c>
      <c r="G14" s="15">
        <f t="shared" si="1"/>
        <v>23.154838709677417</v>
      </c>
      <c r="H14" s="15">
        <f t="shared" si="2"/>
        <v>34.473718170916747</v>
      </c>
      <c r="I14" s="15">
        <f t="shared" si="3"/>
        <v>11.835959248438085</v>
      </c>
    </row>
    <row r="15" spans="1:9" x14ac:dyDescent="0.25">
      <c r="A15" s="20">
        <v>44208</v>
      </c>
      <c r="B15" s="21"/>
      <c r="C15" s="9">
        <v>22.9</v>
      </c>
      <c r="D15" s="11">
        <v>23.2</v>
      </c>
      <c r="E15" s="11">
        <v>23.5</v>
      </c>
      <c r="F15" s="12">
        <f t="shared" si="0"/>
        <v>23.2</v>
      </c>
      <c r="G15" s="15">
        <f t="shared" si="1"/>
        <v>23.154838709677417</v>
      </c>
      <c r="H15" s="15">
        <f t="shared" si="2"/>
        <v>34.473718170916747</v>
      </c>
      <c r="I15" s="15">
        <f t="shared" si="3"/>
        <v>11.835959248438085</v>
      </c>
    </row>
    <row r="16" spans="1:9" x14ac:dyDescent="0.25">
      <c r="A16" s="20">
        <v>44209</v>
      </c>
      <c r="B16" s="21"/>
      <c r="C16" s="8">
        <v>23.6</v>
      </c>
      <c r="D16" s="11">
        <v>23.900000000000002</v>
      </c>
      <c r="E16" s="11">
        <v>24.200000000000003</v>
      </c>
      <c r="F16" s="12">
        <f t="shared" si="0"/>
        <v>23.900000000000002</v>
      </c>
      <c r="G16" s="15">
        <f t="shared" si="1"/>
        <v>23.154838709677417</v>
      </c>
      <c r="H16" s="15">
        <f t="shared" si="2"/>
        <v>34.473718170916747</v>
      </c>
      <c r="I16" s="15">
        <f t="shared" si="3"/>
        <v>11.835959248438085</v>
      </c>
    </row>
    <row r="17" spans="1:9" x14ac:dyDescent="0.25">
      <c r="A17" s="20">
        <v>44210</v>
      </c>
      <c r="B17" s="21"/>
      <c r="C17" s="9">
        <v>24.3</v>
      </c>
      <c r="D17" s="11">
        <v>24.6</v>
      </c>
      <c r="E17" s="11">
        <v>24.900000000000002</v>
      </c>
      <c r="F17" s="12">
        <f t="shared" si="0"/>
        <v>24.600000000000005</v>
      </c>
      <c r="G17" s="15">
        <f t="shared" si="1"/>
        <v>23.154838709677417</v>
      </c>
      <c r="H17" s="15">
        <f t="shared" si="2"/>
        <v>34.473718170916747</v>
      </c>
      <c r="I17" s="15">
        <f t="shared" si="3"/>
        <v>11.835959248438085</v>
      </c>
    </row>
    <row r="18" spans="1:9" x14ac:dyDescent="0.25">
      <c r="A18" s="20">
        <v>44211</v>
      </c>
      <c r="B18" s="21"/>
      <c r="C18" s="8">
        <v>25</v>
      </c>
      <c r="D18" s="11">
        <v>25.3</v>
      </c>
      <c r="E18" s="11">
        <v>25.6</v>
      </c>
      <c r="F18" s="12">
        <f t="shared" si="0"/>
        <v>25.3</v>
      </c>
      <c r="G18" s="15">
        <f t="shared" si="1"/>
        <v>23.154838709677417</v>
      </c>
      <c r="H18" s="15">
        <f t="shared" si="2"/>
        <v>34.473718170916747</v>
      </c>
      <c r="I18" s="15">
        <f t="shared" si="3"/>
        <v>11.835959248438085</v>
      </c>
    </row>
    <row r="19" spans="1:9" x14ac:dyDescent="0.25">
      <c r="A19" s="20">
        <v>44212</v>
      </c>
      <c r="B19" s="21"/>
      <c r="C19" s="9">
        <v>25.7</v>
      </c>
      <c r="D19" s="11">
        <v>26</v>
      </c>
      <c r="E19" s="11">
        <v>26.3</v>
      </c>
      <c r="F19" s="12">
        <f t="shared" si="0"/>
        <v>26</v>
      </c>
      <c r="G19" s="15">
        <f t="shared" si="1"/>
        <v>23.154838709677417</v>
      </c>
      <c r="H19" s="15">
        <f t="shared" si="2"/>
        <v>34.473718170916747</v>
      </c>
      <c r="I19" s="15">
        <f t="shared" si="3"/>
        <v>11.835959248438085</v>
      </c>
    </row>
    <row r="20" spans="1:9" x14ac:dyDescent="0.25">
      <c r="A20" s="20">
        <v>44213</v>
      </c>
      <c r="B20" s="21"/>
      <c r="C20" s="8">
        <v>26.4</v>
      </c>
      <c r="D20" s="11">
        <v>26.7</v>
      </c>
      <c r="E20" s="11">
        <v>27</v>
      </c>
      <c r="F20" s="12">
        <f t="shared" si="0"/>
        <v>26.7</v>
      </c>
      <c r="G20" s="15">
        <f t="shared" si="1"/>
        <v>23.154838709677417</v>
      </c>
      <c r="H20" s="15">
        <f t="shared" si="2"/>
        <v>34.473718170916747</v>
      </c>
      <c r="I20" s="15">
        <f t="shared" si="3"/>
        <v>11.835959248438085</v>
      </c>
    </row>
    <row r="21" spans="1:9" x14ac:dyDescent="0.25">
      <c r="A21" s="20">
        <v>44214</v>
      </c>
      <c r="B21" s="21"/>
      <c r="C21" s="9">
        <v>27.1</v>
      </c>
      <c r="D21" s="11">
        <v>27.400000000000002</v>
      </c>
      <c r="E21" s="11">
        <v>27.700000000000003</v>
      </c>
      <c r="F21" s="12">
        <f t="shared" si="0"/>
        <v>27.400000000000002</v>
      </c>
      <c r="G21" s="15">
        <f t="shared" si="1"/>
        <v>23.154838709677417</v>
      </c>
      <c r="H21" s="15">
        <f t="shared" si="2"/>
        <v>34.473718170916747</v>
      </c>
      <c r="I21" s="15">
        <f t="shared" si="3"/>
        <v>11.835959248438085</v>
      </c>
    </row>
    <row r="22" spans="1:9" x14ac:dyDescent="0.25">
      <c r="A22" s="20">
        <v>44215</v>
      </c>
      <c r="B22" s="21"/>
      <c r="C22" s="9">
        <v>27.8</v>
      </c>
      <c r="D22" s="11">
        <v>28.1</v>
      </c>
      <c r="E22" s="11">
        <v>28.400000000000002</v>
      </c>
      <c r="F22" s="12">
        <f t="shared" si="0"/>
        <v>28.100000000000005</v>
      </c>
      <c r="G22" s="15">
        <f t="shared" si="1"/>
        <v>23.154838709677417</v>
      </c>
      <c r="H22" s="15">
        <f t="shared" si="2"/>
        <v>34.473718170916747</v>
      </c>
      <c r="I22" s="15">
        <f t="shared" si="3"/>
        <v>11.835959248438085</v>
      </c>
    </row>
    <row r="23" spans="1:9" ht="15" customHeight="1" x14ac:dyDescent="0.25">
      <c r="A23" s="20">
        <v>44216</v>
      </c>
      <c r="B23" s="21"/>
      <c r="C23" s="9">
        <v>22.1</v>
      </c>
      <c r="D23" s="11">
        <v>22.400000000000002</v>
      </c>
      <c r="E23" s="11">
        <v>22.700000000000003</v>
      </c>
      <c r="F23" s="12">
        <f t="shared" ref="F23:F34" si="4">AVERAGE(C23:E23)</f>
        <v>22.400000000000002</v>
      </c>
      <c r="G23" s="15">
        <f t="shared" si="1"/>
        <v>23.154838709677417</v>
      </c>
      <c r="H23" s="15">
        <f t="shared" si="2"/>
        <v>34.473718170916747</v>
      </c>
      <c r="I23" s="15">
        <f t="shared" si="3"/>
        <v>11.835959248438085</v>
      </c>
    </row>
    <row r="24" spans="1:9" x14ac:dyDescent="0.25">
      <c r="A24" s="20">
        <v>44217</v>
      </c>
      <c r="B24" s="21"/>
      <c r="C24" s="9">
        <v>22.3</v>
      </c>
      <c r="D24" s="11">
        <v>22.6</v>
      </c>
      <c r="E24" s="11">
        <v>22.900000000000002</v>
      </c>
      <c r="F24" s="12">
        <f t="shared" si="4"/>
        <v>22.600000000000005</v>
      </c>
      <c r="G24" s="15">
        <f t="shared" si="1"/>
        <v>23.154838709677417</v>
      </c>
      <c r="H24" s="15">
        <f t="shared" si="2"/>
        <v>34.473718170916747</v>
      </c>
      <c r="I24" s="15">
        <f t="shared" si="3"/>
        <v>11.835959248438085</v>
      </c>
    </row>
    <row r="25" spans="1:9" x14ac:dyDescent="0.25">
      <c r="A25" s="20">
        <v>44218</v>
      </c>
      <c r="B25" s="21"/>
      <c r="C25" s="9">
        <v>25.8</v>
      </c>
      <c r="D25" s="11">
        <v>26.1</v>
      </c>
      <c r="E25" s="11">
        <v>26.400000000000002</v>
      </c>
      <c r="F25" s="12">
        <f t="shared" si="4"/>
        <v>26.100000000000005</v>
      </c>
      <c r="G25" s="15">
        <f t="shared" si="1"/>
        <v>23.154838709677417</v>
      </c>
      <c r="H25" s="15">
        <f t="shared" si="2"/>
        <v>34.473718170916747</v>
      </c>
      <c r="I25" s="15">
        <f t="shared" si="3"/>
        <v>11.835959248438085</v>
      </c>
    </row>
    <row r="26" spans="1:9" x14ac:dyDescent="0.25">
      <c r="A26" s="20">
        <v>44219</v>
      </c>
      <c r="B26" s="21"/>
      <c r="C26" s="9">
        <v>29.4</v>
      </c>
      <c r="D26" s="11">
        <v>29.7</v>
      </c>
      <c r="E26" s="11">
        <v>30</v>
      </c>
      <c r="F26" s="12">
        <f t="shared" si="4"/>
        <v>29.7</v>
      </c>
      <c r="G26" s="15">
        <f t="shared" si="1"/>
        <v>23.154838709677417</v>
      </c>
      <c r="H26" s="15">
        <f t="shared" si="2"/>
        <v>34.473718170916747</v>
      </c>
      <c r="I26" s="15">
        <f t="shared" si="3"/>
        <v>11.835959248438085</v>
      </c>
    </row>
    <row r="27" spans="1:9" x14ac:dyDescent="0.25">
      <c r="A27" s="20">
        <v>44220</v>
      </c>
      <c r="B27" s="21"/>
      <c r="C27" s="9">
        <v>27.2</v>
      </c>
      <c r="D27" s="11">
        <v>27.5</v>
      </c>
      <c r="E27" s="11">
        <v>27.8</v>
      </c>
      <c r="F27" s="12">
        <f t="shared" si="4"/>
        <v>27.5</v>
      </c>
      <c r="G27" s="15">
        <f t="shared" si="1"/>
        <v>23.154838709677417</v>
      </c>
      <c r="H27" s="15">
        <f t="shared" si="2"/>
        <v>34.473718170916747</v>
      </c>
      <c r="I27" s="15">
        <f t="shared" si="3"/>
        <v>11.835959248438085</v>
      </c>
    </row>
    <row r="28" spans="1:9" x14ac:dyDescent="0.25">
      <c r="A28" s="20">
        <v>44221</v>
      </c>
      <c r="B28" s="21"/>
      <c r="C28" s="9">
        <v>27.1</v>
      </c>
      <c r="D28" s="11">
        <v>27.400000000000002</v>
      </c>
      <c r="E28" s="11">
        <v>27.700000000000003</v>
      </c>
      <c r="F28" s="12">
        <f t="shared" si="4"/>
        <v>27.400000000000002</v>
      </c>
      <c r="G28" s="15">
        <f t="shared" si="1"/>
        <v>23.154838709677417</v>
      </c>
      <c r="H28" s="15">
        <f t="shared" si="2"/>
        <v>34.473718170916747</v>
      </c>
      <c r="I28" s="15">
        <f t="shared" si="3"/>
        <v>11.835959248438085</v>
      </c>
    </row>
    <row r="29" spans="1:9" x14ac:dyDescent="0.25">
      <c r="A29" s="20">
        <v>44222</v>
      </c>
      <c r="B29" s="21"/>
      <c r="C29" s="9">
        <v>23</v>
      </c>
      <c r="D29" s="11">
        <v>23.3</v>
      </c>
      <c r="E29" s="11">
        <v>23.6</v>
      </c>
      <c r="F29" s="12">
        <f t="shared" si="4"/>
        <v>23.3</v>
      </c>
      <c r="G29" s="15">
        <f t="shared" si="1"/>
        <v>23.154838709677417</v>
      </c>
      <c r="H29" s="15">
        <f t="shared" si="2"/>
        <v>34.473718170916747</v>
      </c>
      <c r="I29" s="15">
        <f t="shared" si="3"/>
        <v>11.835959248438085</v>
      </c>
    </row>
    <row r="30" spans="1:9" x14ac:dyDescent="0.25">
      <c r="A30" s="20">
        <v>44223</v>
      </c>
      <c r="B30" s="21"/>
      <c r="C30" s="9">
        <v>23.2</v>
      </c>
      <c r="D30" s="11">
        <v>23.5</v>
      </c>
      <c r="E30" s="11">
        <v>23.8</v>
      </c>
      <c r="F30" s="12">
        <f t="shared" si="4"/>
        <v>23.5</v>
      </c>
      <c r="G30" s="15">
        <f t="shared" si="1"/>
        <v>23.154838709677417</v>
      </c>
      <c r="H30" s="15">
        <f t="shared" si="2"/>
        <v>34.473718170916747</v>
      </c>
      <c r="I30" s="15">
        <f t="shared" si="3"/>
        <v>11.835959248438085</v>
      </c>
    </row>
    <row r="31" spans="1:9" x14ac:dyDescent="0.25">
      <c r="A31" s="20">
        <v>44224</v>
      </c>
      <c r="B31" s="21"/>
      <c r="C31" s="9">
        <v>24.9</v>
      </c>
      <c r="D31" s="11">
        <v>25.2</v>
      </c>
      <c r="E31" s="11">
        <v>25.5</v>
      </c>
      <c r="F31" s="12">
        <f t="shared" si="4"/>
        <v>25.2</v>
      </c>
      <c r="G31" s="15">
        <f t="shared" si="1"/>
        <v>23.154838709677417</v>
      </c>
      <c r="H31" s="15">
        <f t="shared" si="2"/>
        <v>34.473718170916747</v>
      </c>
      <c r="I31" s="15">
        <f t="shared" si="3"/>
        <v>11.835959248438085</v>
      </c>
    </row>
    <row r="32" spans="1:9" x14ac:dyDescent="0.25">
      <c r="A32" s="20">
        <v>44225</v>
      </c>
      <c r="B32" s="21"/>
      <c r="C32" s="9">
        <v>25.1</v>
      </c>
      <c r="D32" s="11">
        <v>25.400000000000002</v>
      </c>
      <c r="E32" s="11">
        <v>25.700000000000003</v>
      </c>
      <c r="F32" s="12">
        <f t="shared" si="4"/>
        <v>25.400000000000002</v>
      </c>
      <c r="G32" s="15">
        <f t="shared" si="1"/>
        <v>23.154838709677417</v>
      </c>
      <c r="H32" s="15">
        <f t="shared" si="2"/>
        <v>34.473718170916747</v>
      </c>
      <c r="I32" s="15">
        <f t="shared" si="3"/>
        <v>11.835959248438085</v>
      </c>
    </row>
    <row r="33" spans="1:9" x14ac:dyDescent="0.25">
      <c r="A33" s="20">
        <v>44226</v>
      </c>
      <c r="B33" s="21"/>
      <c r="C33" s="9">
        <v>26.6</v>
      </c>
      <c r="D33" s="11">
        <v>26.900000000000002</v>
      </c>
      <c r="E33" s="11">
        <v>27.200000000000003</v>
      </c>
      <c r="F33" s="12">
        <f t="shared" si="4"/>
        <v>26.900000000000002</v>
      </c>
      <c r="G33" s="15">
        <f t="shared" si="1"/>
        <v>23.154838709677417</v>
      </c>
      <c r="H33" s="15">
        <f t="shared" si="2"/>
        <v>34.473718170916747</v>
      </c>
      <c r="I33" s="15">
        <f t="shared" si="3"/>
        <v>11.835959248438085</v>
      </c>
    </row>
    <row r="34" spans="1:9" x14ac:dyDescent="0.25">
      <c r="A34" s="20">
        <v>44227</v>
      </c>
      <c r="B34" s="21"/>
      <c r="C34" s="9">
        <v>23.3</v>
      </c>
      <c r="D34" s="11">
        <v>23.6</v>
      </c>
      <c r="E34" s="11">
        <v>23.900000000000002</v>
      </c>
      <c r="F34" s="12">
        <f t="shared" si="4"/>
        <v>23.600000000000005</v>
      </c>
      <c r="G34" s="15">
        <f t="shared" si="1"/>
        <v>23.154838709677417</v>
      </c>
      <c r="H34" s="15">
        <f t="shared" si="2"/>
        <v>34.473718170916747</v>
      </c>
      <c r="I34" s="15">
        <f t="shared" si="3"/>
        <v>11.835959248438085</v>
      </c>
    </row>
    <row r="35" spans="1:9" hidden="1" x14ac:dyDescent="0.25"/>
  </sheetData>
  <mergeCells count="36"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0:B20"/>
    <mergeCell ref="A21:B21"/>
    <mergeCell ref="A22:B22"/>
    <mergeCell ref="C2:D2"/>
    <mergeCell ref="E2:F2"/>
    <mergeCell ref="A18:B18"/>
    <mergeCell ref="A19:B19"/>
    <mergeCell ref="A17:B17"/>
    <mergeCell ref="A8:B8"/>
    <mergeCell ref="A9:B9"/>
    <mergeCell ref="A10:B10"/>
    <mergeCell ref="A11:B11"/>
    <mergeCell ref="A12:B12"/>
    <mergeCell ref="A13:B13"/>
    <mergeCell ref="A1:G1"/>
    <mergeCell ref="H2:I2"/>
    <mergeCell ref="A14:B14"/>
    <mergeCell ref="A15:B15"/>
    <mergeCell ref="A16:B16"/>
    <mergeCell ref="A3:B3"/>
    <mergeCell ref="A4:B4"/>
    <mergeCell ref="A5:B5"/>
    <mergeCell ref="A6:B6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4:F22 F23:F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3F9-933F-4701-AC91-E0AD2B152E8A}">
  <dimension ref="A1:O22"/>
  <sheetViews>
    <sheetView workbookViewId="0">
      <selection activeCell="A23" sqref="A23:XFD1048576"/>
    </sheetView>
  </sheetViews>
  <sheetFormatPr defaultColWidth="0" defaultRowHeight="15" zeroHeight="1" x14ac:dyDescent="0.25"/>
  <cols>
    <col min="1" max="15" width="9.140625" customWidth="1"/>
    <col min="16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2C76-2E7F-4665-B57A-7D46FE6260A9}">
  <dimension ref="A1:U45"/>
  <sheetViews>
    <sheetView zoomScale="85" zoomScaleNormal="85" workbookViewId="0"/>
  </sheetViews>
  <sheetFormatPr defaultColWidth="0" defaultRowHeight="15" customHeight="1" zeroHeight="1" x14ac:dyDescent="0.25"/>
  <cols>
    <col min="1" max="19" width="8.85546875" customWidth="1"/>
    <col min="20" max="20" width="9" customWidth="1"/>
    <col min="21" max="21" width="1.42578125" customWidth="1"/>
    <col min="22" max="16384" width="8.85546875" hidden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idden="1" x14ac:dyDescent="0.25"/>
    <row r="41" spans="1:21" hidden="1" x14ac:dyDescent="0.25"/>
    <row r="42" spans="1:21" hidden="1" x14ac:dyDescent="0.25"/>
    <row r="43" spans="1:21" hidden="1" x14ac:dyDescent="0.25"/>
    <row r="44" spans="1:21" hidden="1" x14ac:dyDescent="0.25"/>
    <row r="45" spans="1:21" hidden="1" x14ac:dyDescent="0.25"/>
  </sheetData>
  <sheetProtection algorithmName="SHA-512" hashValue="cbhGefmSalz3lemg8wRSJmN7TSoGmmrkYsNsEqJDkgz3aiq0+YP6m5rVWkBQ9Hw2YQIhFjmYkCQIj6WzJ2ZQqg==" saltValue="LaB9ROByIwzZGI6XpRwKA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18C22-1B34-4ED5-AD6B-A541DB1A1F79}">
  <dimension ref="A1:A43"/>
  <sheetViews>
    <sheetView workbookViewId="0">
      <selection activeCell="A44" sqref="A44"/>
    </sheetView>
  </sheetViews>
  <sheetFormatPr defaultRowHeight="15" x14ac:dyDescent="0.25"/>
  <cols>
    <col min="1" max="1" width="123.5703125" bestFit="1" customWidth="1"/>
  </cols>
  <sheetData>
    <row r="1" spans="1:1" x14ac:dyDescent="0.25">
      <c r="A1" s="28" t="s">
        <v>17</v>
      </c>
    </row>
    <row r="3" spans="1:1" x14ac:dyDescent="0.25">
      <c r="A3" t="s">
        <v>16</v>
      </c>
    </row>
    <row r="4" spans="1:1" x14ac:dyDescent="0.25">
      <c r="A4" t="s">
        <v>18</v>
      </c>
    </row>
    <row r="6" spans="1:1" x14ac:dyDescent="0.25">
      <c r="A6" t="s">
        <v>31</v>
      </c>
    </row>
    <row r="7" spans="1:1" x14ac:dyDescent="0.25">
      <c r="A7" t="s">
        <v>30</v>
      </c>
    </row>
    <row r="9" spans="1:1" x14ac:dyDescent="0.25">
      <c r="A9" s="28" t="s">
        <v>19</v>
      </c>
    </row>
    <row r="11" spans="1:1" x14ac:dyDescent="0.25">
      <c r="A11" t="s">
        <v>25</v>
      </c>
    </row>
    <row r="12" spans="1:1" x14ac:dyDescent="0.25">
      <c r="A12" t="s">
        <v>27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24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26</v>
      </c>
    </row>
    <row r="20" spans="1:1" x14ac:dyDescent="0.25">
      <c r="A20" t="s">
        <v>28</v>
      </c>
    </row>
    <row r="22" spans="1:1" x14ac:dyDescent="0.25">
      <c r="A22" t="s">
        <v>29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32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9" spans="1:1" x14ac:dyDescent="0.25">
      <c r="A39" t="s">
        <v>45</v>
      </c>
    </row>
    <row r="41" spans="1:1" x14ac:dyDescent="0.25">
      <c r="A41" t="s">
        <v>46</v>
      </c>
    </row>
    <row r="43" spans="1:1" x14ac:dyDescent="0.25">
      <c r="A43" t="s">
        <v>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Carta de Controle em Excel</vt:lpstr>
      <vt:lpstr>Gráfico</vt:lpstr>
      <vt:lpstr>Sobre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AndrewsMonique</cp:lastModifiedBy>
  <dcterms:created xsi:type="dcterms:W3CDTF">2021-01-18T17:28:04Z</dcterms:created>
  <dcterms:modified xsi:type="dcterms:W3CDTF">2021-01-20T20:45:29Z</dcterms:modified>
</cp:coreProperties>
</file>